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880FA199-3E96-45CA-AE76-CB8FA7362CC0}" xr6:coauthVersionLast="47" xr6:coauthVersionMax="47" xr10:uidLastSave="{00000000-0000-0000-0000-000000000000}"/>
  <bookViews>
    <workbookView xWindow="-120" yWindow="-120" windowWidth="29040" windowHeight="15840" tabRatio="768" activeTab="3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N6" i="24"/>
  <c r="N7" i="24"/>
  <c r="N8" i="24"/>
  <c r="N5" i="24"/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6" l="1"/>
  <c r="O15" i="27" s="1"/>
  <c r="N9" i="30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<sst xmlns="http://schemas.openxmlformats.org/spreadsheetml/2006/main" count="804" uniqueCount="93">
  <si>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</si>
  <si>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</si>
  <si>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</si>
  <si>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</si>
  <si>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</si>
  <si>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</si>
  <si>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</si>
  <si>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</si>
  <si>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</si>
  <si>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</si>
  <si>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</si>
  <si>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</si>
  <si>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</si>
  <si>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</si>
  <si>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</si>
  <si>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</si>
  <si>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</si>
  <si>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</si>
  <si>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</si>
  <si>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</si>
  <si>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</si>
  <si>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</si>
  <si>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</si>
  <si>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</si>
  <si>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</si>
  <si>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</si>
  <si>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</si>
  <si>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</si>
  <si>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</si>
  <si>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</si>
  <si>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</si>
  <si>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</si>
  <si>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</si>
  <si>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</si>
  <si>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</si>
  <si>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</si>
  <si>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</si>
  <si>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</si>
  <si>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</si>
  <si>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</si>
  <si>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</si>
  <si>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</si>
  <si>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</si>
  <si>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</si>
  <si>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</si>
  <si>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</si>
  <si>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</si>
  <si>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</si>
  <si>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</si>
  <si>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</si>
  <si>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</si>
  <si>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</si>
  <si>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</si>
  <si>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</si>
  <si>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</si>
  <si>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</si>
  <si>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</si>
  <si>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</si>
  <si>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</si>
  <si>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</si>
  <si>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</si>
  <si>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</si>
  <si>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</si>
  <si>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</si>
  <si>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</si>
  <si>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</si>
  <si>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</si>
  <si>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</si>
  <si>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</si>
  <si>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</si>
  <si>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</si>
  <si>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</si>
  <si>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</si>
  <si>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</si>
  <si>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</si>
  <si>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ผลการประเมินภาวะวิกฤติ เดือน เมษายน ปีงบประมาณ 2565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</si>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</sst>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 readingOrder="1"/>
    </xf>
    <xf numFmtId="4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4" fontId="32" fillId="0" borderId="8" xfId="0" quotePrefix="1" applyNumberFormat="1" applyFont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8" sqref="F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57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8" t="s">
        <v>53</v>
      </c>
      <c r="P1" s="41">
        <v>44525</v>
      </c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58</v>
      </c>
      <c r="O2" s="111" t="s">
        <v>59</v>
      </c>
      <c r="P2" s="111" t="s">
        <v>56</v>
      </c>
      <c r="Q2" s="105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1"/>
      <c r="P3" s="111"/>
      <c r="Q3" s="105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1"/>
      <c r="P4" s="111"/>
      <c r="Q4" s="10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96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97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97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95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97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95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96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97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8" t="s">
        <v>84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58" t="s">
        <v>53</v>
      </c>
      <c r="P1" s="65"/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85</v>
      </c>
      <c r="O2" s="118" t="s">
        <v>86</v>
      </c>
      <c r="P2" s="118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89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SUM(I5/10)</f>
        <v>0</v>
      </c>
      <c r="L5" s="76" t="e">
        <f>+H5/K5</f>
        <v>#DIV/0!</v>
      </c>
      <c r="M5" s="74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7">
        <f t="shared" ref="N5:N20" si="2">SUM(G5+J5+M5)</f>
        <v>3</v>
      </c>
      <c r="O5" s="77">
        <f>'มิ.ย.65'!N5</f>
        <v>3</v>
      </c>
      <c r="P5" s="83"/>
      <c r="Q5" s="9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SUM(I6/10)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7">
        <f>SUM(G6+J6+M6)</f>
        <v>3</v>
      </c>
      <c r="O6" s="77">
        <f>'มิ.ย.65'!N6</f>
        <v>3</v>
      </c>
      <c r="P6" s="83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85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'มิ.ย.65'!N7</f>
        <v>3</v>
      </c>
      <c r="P7" s="83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'มิ.ย.65'!N8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85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'มิ.ย.65'!N9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'มิ.ย.65'!N10</f>
        <v>3</v>
      </c>
      <c r="P10" s="88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'มิ.ย.65'!N11</f>
        <v>3</v>
      </c>
      <c r="P11" s="83"/>
      <c r="Q11" s="8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91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'มิ.ย.65'!N12</f>
        <v>3</v>
      </c>
      <c r="P12" s="83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85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'มิ.ย.65'!N13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85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'มิ.ย.65'!N14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'มิ.ย.65'!N15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'มิ.ย.65'!N16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'มิ.ย.65'!N17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'มิ.ย.65'!N18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4"/>
      <c r="E19" s="74"/>
      <c r="F19" s="89"/>
      <c r="G19" s="8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'มิ.ย.65'!N19</f>
        <v>3</v>
      </c>
      <c r="P19" s="83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8"/>
      <c r="J20" s="89">
        <f t="shared" si="1"/>
        <v>0</v>
      </c>
      <c r="K20" s="87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'มิ.ย.65'!N20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8" t="s">
        <v>87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58" t="s">
        <v>53</v>
      </c>
      <c r="P1" s="65"/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88</v>
      </c>
      <c r="O2" s="118" t="s">
        <v>89</v>
      </c>
      <c r="P2" s="118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/>
      <c r="E5" s="74"/>
      <c r="F5" s="91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 t="shared" ref="K5:K20" si="2">SUM(I5/11)</f>
        <v>0</v>
      </c>
      <c r="L5" s="76" t="e">
        <f>+H5/K5</f>
        <v>#DIV/0!</v>
      </c>
      <c r="M5" s="74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3</v>
      </c>
      <c r="O5" s="77">
        <f>'ก.ค.65'!N5</f>
        <v>3</v>
      </c>
      <c r="P5" s="84"/>
      <c r="Q5" s="88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si="2"/>
        <v>0</v>
      </c>
      <c r="L6" s="76" t="e">
        <f>+H6/K6</f>
        <v>#DIV/0!</v>
      </c>
      <c r="M6" s="74" t="b">
        <f t="shared" si="3"/>
        <v>0</v>
      </c>
      <c r="N6" s="77">
        <f>SUM(G6+J6+M6)</f>
        <v>3</v>
      </c>
      <c r="O6" s="77">
        <f>'ก.ค.65'!N6</f>
        <v>3</v>
      </c>
      <c r="P6" s="84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74"/>
      <c r="E7" s="74"/>
      <c r="F7" s="85"/>
      <c r="G7" s="74">
        <f t="shared" si="0"/>
        <v>3</v>
      </c>
      <c r="H7" s="84"/>
      <c r="I7" s="84"/>
      <c r="J7" s="74">
        <f t="shared" si="1"/>
        <v>0</v>
      </c>
      <c r="K7" s="75">
        <f t="shared" si="2"/>
        <v>0</v>
      </c>
      <c r="L7" s="76" t="e">
        <f t="shared" ref="L7:L20" si="4">+H7/K7</f>
        <v>#DIV/0!</v>
      </c>
      <c r="M7" s="74" t="b">
        <f t="shared" si="3"/>
        <v>0</v>
      </c>
      <c r="N7" s="77">
        <f t="shared" ref="N7:N20" si="5">SUM(G7+J7+M7)</f>
        <v>3</v>
      </c>
      <c r="O7" s="77">
        <f>'ก.ค.65'!N7</f>
        <v>3</v>
      </c>
      <c r="P7" s="84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2"/>
        <v>0</v>
      </c>
      <c r="L8" s="76" t="e">
        <f t="shared" si="4"/>
        <v>#DIV/0!</v>
      </c>
      <c r="M8" s="74" t="b">
        <f t="shared" si="3"/>
        <v>0</v>
      </c>
      <c r="N8" s="77">
        <f t="shared" si="5"/>
        <v>3</v>
      </c>
      <c r="O8" s="77">
        <f>'ก.ค.65'!N8</f>
        <v>3</v>
      </c>
      <c r="P8" s="84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2"/>
        <v>0</v>
      </c>
      <c r="L9" s="76" t="e">
        <f t="shared" si="4"/>
        <v>#DIV/0!</v>
      </c>
      <c r="M9" s="74" t="b">
        <f t="shared" si="3"/>
        <v>0</v>
      </c>
      <c r="N9" s="77">
        <f t="shared" si="5"/>
        <v>3</v>
      </c>
      <c r="O9" s="77">
        <f>'ก.ค.65'!N9</f>
        <v>3</v>
      </c>
      <c r="P9" s="84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2"/>
        <v>0</v>
      </c>
      <c r="L10" s="76" t="e">
        <f t="shared" si="4"/>
        <v>#DIV/0!</v>
      </c>
      <c r="M10" s="74" t="b">
        <f t="shared" si="3"/>
        <v>0</v>
      </c>
      <c r="N10" s="77">
        <f t="shared" si="5"/>
        <v>3</v>
      </c>
      <c r="O10" s="77">
        <f>'ก.ค.65'!N10</f>
        <v>3</v>
      </c>
      <c r="P10" s="84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2"/>
        <v>0</v>
      </c>
      <c r="L11" s="76" t="e">
        <f t="shared" si="4"/>
        <v>#DIV/0!</v>
      </c>
      <c r="M11" s="74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3</v>
      </c>
      <c r="O11" s="77">
        <f>'ก.ค.65'!N11</f>
        <v>3</v>
      </c>
      <c r="P11" s="84"/>
      <c r="Q11" s="8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2"/>
        <v>0</v>
      </c>
      <c r="L12" s="76" t="e">
        <f t="shared" si="4"/>
        <v>#DIV/0!</v>
      </c>
      <c r="M12" s="74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3</v>
      </c>
      <c r="O12" s="77">
        <f>'ก.ค.65'!N12</f>
        <v>3</v>
      </c>
      <c r="P12" s="84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2"/>
        <v>0</v>
      </c>
      <c r="L13" s="76" t="e">
        <f t="shared" si="4"/>
        <v>#DIV/0!</v>
      </c>
      <c r="M13" s="74" t="b">
        <f t="shared" si="6"/>
        <v>0</v>
      </c>
      <c r="N13" s="77">
        <f t="shared" si="5"/>
        <v>3</v>
      </c>
      <c r="O13" s="77">
        <f>'ก.ค.65'!N13</f>
        <v>3</v>
      </c>
      <c r="P13" s="84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2"/>
        <v>0</v>
      </c>
      <c r="L14" s="76" t="e">
        <f t="shared" si="4"/>
        <v>#DIV/0!</v>
      </c>
      <c r="M14" s="74" t="b">
        <f t="shared" si="6"/>
        <v>0</v>
      </c>
      <c r="N14" s="77">
        <f t="shared" si="5"/>
        <v>3</v>
      </c>
      <c r="O14" s="77">
        <f>'ก.ค.65'!N14</f>
        <v>3</v>
      </c>
      <c r="P14" s="84"/>
      <c r="Q14" s="8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2"/>
        <v>0</v>
      </c>
      <c r="L15" s="76" t="e">
        <f t="shared" si="4"/>
        <v>#DIV/0!</v>
      </c>
      <c r="M15" s="74" t="b">
        <f t="shared" si="6"/>
        <v>0</v>
      </c>
      <c r="N15" s="77">
        <f t="shared" si="5"/>
        <v>3</v>
      </c>
      <c r="O15" s="77">
        <f>'ก.ค.65'!N15</f>
        <v>3</v>
      </c>
      <c r="P15" s="84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2"/>
        <v>0</v>
      </c>
      <c r="L16" s="76" t="e">
        <f t="shared" si="4"/>
        <v>#DIV/0!</v>
      </c>
      <c r="M16" s="74" t="b">
        <f t="shared" si="6"/>
        <v>0</v>
      </c>
      <c r="N16" s="77">
        <f t="shared" si="5"/>
        <v>3</v>
      </c>
      <c r="O16" s="77">
        <f>'ก.ค.65'!N16</f>
        <v>3</v>
      </c>
      <c r="P16" s="84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2"/>
        <v>0</v>
      </c>
      <c r="L17" s="76" t="e">
        <f t="shared" si="4"/>
        <v>#DIV/0!</v>
      </c>
      <c r="M17" s="74" t="b">
        <f t="shared" si="6"/>
        <v>0</v>
      </c>
      <c r="N17" s="77">
        <f t="shared" si="5"/>
        <v>3</v>
      </c>
      <c r="O17" s="77">
        <f>'ก.ค.65'!N17</f>
        <v>3</v>
      </c>
      <c r="P17" s="84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2"/>
        <v>0</v>
      </c>
      <c r="L18" s="76" t="e">
        <f t="shared" si="4"/>
        <v>#DIV/0!</v>
      </c>
      <c r="M18" s="74" t="b">
        <f t="shared" si="6"/>
        <v>0</v>
      </c>
      <c r="N18" s="77">
        <f t="shared" si="5"/>
        <v>3</v>
      </c>
      <c r="O18" s="77">
        <f>'ก.ค.65'!N18</f>
        <v>3</v>
      </c>
      <c r="P18" s="84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/>
      <c r="E19" s="74"/>
      <c r="F19" s="91"/>
      <c r="G19" s="89">
        <f t="shared" si="0"/>
        <v>3</v>
      </c>
      <c r="H19" s="84"/>
      <c r="I19" s="84"/>
      <c r="J19" s="74">
        <f t="shared" si="1"/>
        <v>0</v>
      </c>
      <c r="K19" s="75">
        <f t="shared" si="2"/>
        <v>0</v>
      </c>
      <c r="L19" s="76" t="e">
        <f t="shared" si="4"/>
        <v>#DIV/0!</v>
      </c>
      <c r="M19" s="74" t="b">
        <f t="shared" si="6"/>
        <v>0</v>
      </c>
      <c r="N19" s="77">
        <f t="shared" si="5"/>
        <v>3</v>
      </c>
      <c r="O19" s="77">
        <f>'ก.ค.65'!N19</f>
        <v>3</v>
      </c>
      <c r="P19" s="84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/>
      <c r="E20" s="74"/>
      <c r="F20" s="85"/>
      <c r="G20" s="74">
        <f t="shared" si="0"/>
        <v>3</v>
      </c>
      <c r="H20" s="84"/>
      <c r="I20" s="88"/>
      <c r="J20" s="89">
        <f t="shared" si="1"/>
        <v>0</v>
      </c>
      <c r="K20" s="93">
        <f t="shared" si="2"/>
        <v>0</v>
      </c>
      <c r="L20" s="76" t="e">
        <f t="shared" si="4"/>
        <v>#DIV/0!</v>
      </c>
      <c r="M20" s="74" t="b">
        <f t="shared" si="6"/>
        <v>0</v>
      </c>
      <c r="N20" s="77">
        <f t="shared" si="5"/>
        <v>3</v>
      </c>
      <c r="O20" s="77">
        <f>'ก.ค.65'!N20</f>
        <v>3</v>
      </c>
      <c r="P20" s="84"/>
      <c r="Q20" s="88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8" t="s">
        <v>90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58" t="s">
        <v>53</v>
      </c>
      <c r="P1" s="65"/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91</v>
      </c>
      <c r="O2" s="118" t="s">
        <v>92</v>
      </c>
      <c r="P2" s="115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6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7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94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94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94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3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94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94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3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94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3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94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94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94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94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94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94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94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3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94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94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94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3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60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8" t="s">
        <v>53</v>
      </c>
      <c r="P1" s="41">
        <v>44546</v>
      </c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61</v>
      </c>
      <c r="O2" s="118" t="s">
        <v>62</v>
      </c>
      <c r="P2" s="115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6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7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63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3" t="s">
        <v>53</v>
      </c>
      <c r="P1" s="64">
        <v>242903</v>
      </c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64</v>
      </c>
      <c r="O2" s="118" t="s">
        <v>65</v>
      </c>
      <c r="P2" s="114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4"/>
      <c r="Q3" s="114"/>
    </row>
    <row r="4" spans="1:25" ht="36.75" customHeight="1" thickBot="1" x14ac:dyDescent="0.3">
      <c r="C4" s="123"/>
      <c r="D4" s="120"/>
      <c r="E4" s="120"/>
      <c r="F4" s="120"/>
      <c r="G4" s="121"/>
      <c r="H4" s="122"/>
      <c r="I4" s="123"/>
      <c r="J4" s="124"/>
      <c r="K4" s="125"/>
      <c r="L4" s="123"/>
      <c r="M4" s="127"/>
      <c r="N4" s="126"/>
      <c r="O4" s="115"/>
      <c r="P4" s="119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23" sqref="F2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66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3" t="s">
        <v>53</v>
      </c>
      <c r="P1" s="64">
        <v>242937</v>
      </c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67</v>
      </c>
      <c r="O2" s="118" t="s">
        <v>68</v>
      </c>
      <c r="P2" s="118" t="s">
        <v>56</v>
      </c>
      <c r="Q2" s="129" t="s">
        <v>37</v>
      </c>
    </row>
    <row r="3" spans="1:25" ht="38.25" customHeight="1" thickBot="1" x14ac:dyDescent="0.3">
      <c r="C3" s="99"/>
      <c r="D3" s="99" t="s">
        <v>36</v>
      </c>
      <c r="E3" s="99" t="s">
        <v>35</v>
      </c>
      <c r="F3" s="99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29"/>
    </row>
    <row r="4" spans="1:25" ht="36.75" customHeight="1" thickBot="1" x14ac:dyDescent="0.3">
      <c r="C4" s="99"/>
      <c r="D4" s="99"/>
      <c r="E4" s="99"/>
      <c r="F4" s="99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130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5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2" sqref="H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69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68" t="s">
        <v>53</v>
      </c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70</v>
      </c>
      <c r="O2" s="118" t="s">
        <v>71</v>
      </c>
      <c r="P2" s="115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6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7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'ม.ค.65'!N5</f>
        <v>0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'ม.ค.65'!N6</f>
        <v>0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'ม.ค.65'!N7</f>
        <v>0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'ม.ค.65'!N8</f>
        <v>0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'ม.ค.65'!N9</f>
        <v>0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'ม.ค.65'!N10</f>
        <v>0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'ม.ค.65'!N11</f>
        <v>0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47"/>
      <c r="F12" s="54"/>
      <c r="G12" s="42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'ม.ค.65'!N12</f>
        <v>0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'ม.ค.65'!N13</f>
        <v>0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'ม.ค.65'!N14</f>
        <v>0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'ม.ค.65'!N15</f>
        <v>0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'ม.ค.65'!N16</f>
        <v>0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'ม.ค.65'!N17</f>
        <v>0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'ม.ค.65'!N18</f>
        <v>0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54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'ม.ค.65'!N19</f>
        <v>0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'ม.ค.65'!N20</f>
        <v>0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72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68" t="s">
        <v>53</v>
      </c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73</v>
      </c>
      <c r="O2" s="118" t="s">
        <v>74</v>
      </c>
      <c r="P2" s="115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6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7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'ก.พ.65'!N5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'ก.พ.65'!N7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54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'ก.พ.65'!N8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'ก.พ.65'!N9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'ก.พ.65'!N10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54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'ก.พ.65'!N11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54"/>
      <c r="G12" s="47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'ก.พ.65'!N12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'ก.พ.65'!N13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'ก.พ.65'!N14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'ก.พ.65'!N15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'ก.พ.65'!N16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'ก.พ.65'!N17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54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'ก.พ.65'!N18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'ก.พ.65'!N19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'ก.พ.65'!N20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75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68" t="s">
        <v>53</v>
      </c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76</v>
      </c>
      <c r="O2" s="118" t="s">
        <v>77</v>
      </c>
      <c r="P2" s="115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6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7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SUM(I5/7)</f>
        <v>0</v>
      </c>
      <c r="L5" s="45" t="e">
        <f>+H5/K5</f>
        <v>#DIV/0!</v>
      </c>
      <c r="M5" s="47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>SUM(I6/7)</f>
        <v>0</v>
      </c>
      <c r="L6" s="45" t="e">
        <f>+H6/K6</f>
        <v>#DIV/0!</v>
      </c>
      <c r="M6" s="47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>SUM(I7/7)</f>
        <v>0</v>
      </c>
      <c r="L7" s="45" t="e">
        <f t="shared" ref="L7:L20" si="4">+H7/K7</f>
        <v>#DIV/0!</v>
      </c>
      <c r="M7" s="47" t="b">
        <f t="shared" si="3"/>
        <v>0</v>
      </c>
      <c r="N7" s="46">
        <f t="shared" si="2"/>
        <v>3</v>
      </c>
      <c r="O7" s="46">
        <f>'มี.ค.65'!N7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ref="K8:K19" si="5">SUM(I8/7)</f>
        <v>0</v>
      </c>
      <c r="L8" s="45" t="e">
        <f t="shared" si="4"/>
        <v>#DIV/0!</v>
      </c>
      <c r="M8" s="47" t="b">
        <f t="shared" si="3"/>
        <v>0</v>
      </c>
      <c r="N8" s="46">
        <f t="shared" si="2"/>
        <v>3</v>
      </c>
      <c r="O8" s="46">
        <f>'มี.ค.65'!N8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54"/>
      <c r="G9" s="47">
        <f t="shared" si="0"/>
        <v>3</v>
      </c>
      <c r="H9" s="51"/>
      <c r="I9" s="51"/>
      <c r="J9" s="47">
        <f t="shared" si="1"/>
        <v>0</v>
      </c>
      <c r="K9" s="49">
        <f t="shared" si="5"/>
        <v>0</v>
      </c>
      <c r="L9" s="45" t="e">
        <f t="shared" si="4"/>
        <v>#DIV/0!</v>
      </c>
      <c r="M9" s="47" t="b">
        <f t="shared" si="3"/>
        <v>0</v>
      </c>
      <c r="N9" s="46">
        <f t="shared" si="2"/>
        <v>3</v>
      </c>
      <c r="O9" s="46">
        <f>'มี.ค.65'!N9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5"/>
        <v>0</v>
      </c>
      <c r="L10" s="45" t="e">
        <f t="shared" si="4"/>
        <v>#DIV/0!</v>
      </c>
      <c r="M10" s="47" t="b">
        <f t="shared" si="3"/>
        <v>0</v>
      </c>
      <c r="N10" s="46">
        <f t="shared" si="2"/>
        <v>3</v>
      </c>
      <c r="O10" s="46">
        <f>'มี.ค.65'!N10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5"/>
        <v>0</v>
      </c>
      <c r="L11" s="45" t="e">
        <f t="shared" si="4"/>
        <v>#DIV/0!</v>
      </c>
      <c r="M11" s="47" t="b">
        <f t="shared" si="3"/>
        <v>0</v>
      </c>
      <c r="N11" s="46">
        <f t="shared" si="2"/>
        <v>3</v>
      </c>
      <c r="O11" s="46">
        <f>'มี.ค.65'!N11</f>
        <v>3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5"/>
        <v>0</v>
      </c>
      <c r="L12" s="45" t="e">
        <f t="shared" si="4"/>
        <v>#DIV/0!</v>
      </c>
      <c r="M12" s="47" t="b">
        <f t="shared" si="3"/>
        <v>0</v>
      </c>
      <c r="N12" s="46">
        <f t="shared" si="2"/>
        <v>3</v>
      </c>
      <c r="O12" s="46">
        <f>'มี.ค.65'!N12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5"/>
        <v>0</v>
      </c>
      <c r="L13" s="45" t="e">
        <f t="shared" si="4"/>
        <v>#DIV/0!</v>
      </c>
      <c r="M13" s="47" t="b">
        <f t="shared" si="3"/>
        <v>0</v>
      </c>
      <c r="N13" s="46">
        <f t="shared" si="2"/>
        <v>3</v>
      </c>
      <c r="O13" s="46">
        <f>'มี.ค.65'!N13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5"/>
        <v>0</v>
      </c>
      <c r="L14" s="45" t="e">
        <f t="shared" si="4"/>
        <v>#DIV/0!</v>
      </c>
      <c r="M14" s="47" t="b">
        <f t="shared" si="3"/>
        <v>0</v>
      </c>
      <c r="N14" s="46">
        <f t="shared" si="2"/>
        <v>3</v>
      </c>
      <c r="O14" s="46">
        <f>'มี.ค.65'!N14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5"/>
        <v>0</v>
      </c>
      <c r="L15" s="45" t="e">
        <f t="shared" si="4"/>
        <v>#DIV/0!</v>
      </c>
      <c r="M15" s="47" t="b">
        <f t="shared" si="3"/>
        <v>0</v>
      </c>
      <c r="N15" s="46">
        <f t="shared" si="2"/>
        <v>3</v>
      </c>
      <c r="O15" s="46">
        <f>'มี.ค.65'!N15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5"/>
        <v>0</v>
      </c>
      <c r="L16" s="45" t="e">
        <f t="shared" si="4"/>
        <v>#DIV/0!</v>
      </c>
      <c r="M16" s="47" t="b">
        <f t="shared" si="3"/>
        <v>0</v>
      </c>
      <c r="N16" s="46">
        <f t="shared" si="2"/>
        <v>3</v>
      </c>
      <c r="O16" s="46">
        <f>'มี.ค.65'!N16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5"/>
        <v>0</v>
      </c>
      <c r="L17" s="45" t="e">
        <f t="shared" si="4"/>
        <v>#DIV/0!</v>
      </c>
      <c r="M17" s="47" t="b">
        <f t="shared" si="3"/>
        <v>0</v>
      </c>
      <c r="N17" s="46">
        <f t="shared" si="2"/>
        <v>3</v>
      </c>
      <c r="O17" s="46">
        <f>'มี.ค.65'!N17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5"/>
        <v>0</v>
      </c>
      <c r="L18" s="45" t="e">
        <f t="shared" si="4"/>
        <v>#DIV/0!</v>
      </c>
      <c r="M18" s="47" t="b">
        <f t="shared" si="3"/>
        <v>0</v>
      </c>
      <c r="N18" s="46">
        <f t="shared" si="2"/>
        <v>3</v>
      </c>
      <c r="O18" s="46">
        <f>'มี.ค.65'!N18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2"/>
      <c r="E19" s="54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5"/>
        <v>0</v>
      </c>
      <c r="L19" s="45" t="e">
        <f t="shared" si="4"/>
        <v>#DIV/0!</v>
      </c>
      <c r="M19" s="47" t="b">
        <f t="shared" si="3"/>
        <v>0</v>
      </c>
      <c r="N19" s="46">
        <f t="shared" si="2"/>
        <v>3</v>
      </c>
      <c r="O19" s="46">
        <f>'มี.ค.65'!N19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>SUM(I20/7)</f>
        <v>0</v>
      </c>
      <c r="L20" s="45" t="e">
        <f t="shared" si="4"/>
        <v>#DIV/0!</v>
      </c>
      <c r="M20" s="47" t="b">
        <f t="shared" si="3"/>
        <v>0</v>
      </c>
      <c r="N20" s="46">
        <f t="shared" si="2"/>
        <v>3</v>
      </c>
      <c r="O20" s="46">
        <f>'มี.ค.65'!N20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78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68" t="s">
        <v>53</v>
      </c>
      <c r="Q1" s="65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79</v>
      </c>
      <c r="O2" s="118" t="s">
        <v>80</v>
      </c>
      <c r="P2" s="118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7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SUM(I6/8)</f>
        <v>0</v>
      </c>
      <c r="L6" s="45" t="e">
        <f>+H6/K6</f>
        <v>#DIV/0!</v>
      </c>
      <c r="M6" s="47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'เม.ย.65'!N11</f>
        <v>3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54"/>
      <c r="F12" s="4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81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3" t="s">
        <v>53</v>
      </c>
      <c r="P1" s="64"/>
      <c r="Q1" s="41"/>
    </row>
    <row r="2" spans="1:25" ht="54.75" customHeight="1" thickBot="1" x14ac:dyDescent="0.3">
      <c r="C2" s="99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82</v>
      </c>
      <c r="O2" s="118" t="s">
        <v>83</v>
      </c>
      <c r="P2" s="118" t="s">
        <v>56</v>
      </c>
      <c r="Q2" s="114" t="s">
        <v>37</v>
      </c>
    </row>
    <row r="3" spans="1:25" ht="38.25" customHeight="1" thickBot="1" x14ac:dyDescent="0.3">
      <c r="C3" s="99"/>
      <c r="D3" s="106" t="s">
        <v>36</v>
      </c>
      <c r="E3" s="106" t="s">
        <v>35</v>
      </c>
      <c r="F3" s="106" t="s">
        <v>34</v>
      </c>
      <c r="G3" s="107" t="s">
        <v>29</v>
      </c>
      <c r="H3" s="108" t="s">
        <v>33</v>
      </c>
      <c r="I3" s="99" t="s">
        <v>32</v>
      </c>
      <c r="J3" s="109" t="s">
        <v>29</v>
      </c>
      <c r="K3" s="110" t="s">
        <v>31</v>
      </c>
      <c r="L3" s="99" t="s">
        <v>30</v>
      </c>
      <c r="M3" s="104" t="s">
        <v>29</v>
      </c>
      <c r="N3" s="103"/>
      <c r="O3" s="118"/>
      <c r="P3" s="118"/>
      <c r="Q3" s="114"/>
    </row>
    <row r="4" spans="1:25" ht="36.75" customHeight="1" thickBot="1" x14ac:dyDescent="0.3">
      <c r="C4" s="99"/>
      <c r="D4" s="106"/>
      <c r="E4" s="106"/>
      <c r="F4" s="106"/>
      <c r="G4" s="107"/>
      <c r="H4" s="108"/>
      <c r="I4" s="99"/>
      <c r="J4" s="109"/>
      <c r="K4" s="110"/>
      <c r="L4" s="99"/>
      <c r="M4" s="104"/>
      <c r="N4" s="103"/>
      <c r="O4" s="118"/>
      <c r="P4" s="118"/>
      <c r="Q4" s="11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79"/>
      <c r="G5" s="7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SUM(I5/9)</f>
        <v>0</v>
      </c>
      <c r="L5" s="76" t="e">
        <f>+H5/K5</f>
        <v>#DIV/0!</v>
      </c>
      <c r="M5" s="74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7">
        <f t="shared" ref="N5:N20" si="2">SUM(G5+J5+M5)</f>
        <v>3</v>
      </c>
      <c r="O5" s="77">
        <f>'พ.ค.65'!N5</f>
        <v>3</v>
      </c>
      <c r="P5" s="83"/>
      <c r="Q5" s="8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9"/>
      <c r="E6" s="74"/>
      <c r="F6" s="79"/>
      <c r="G6" s="78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SUM(I6/9)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7">
        <f>SUM(G6+J6+M6)</f>
        <v>3</v>
      </c>
      <c r="O6" s="77">
        <f>'พ.ค.65'!N6</f>
        <v>3</v>
      </c>
      <c r="P6" s="83"/>
      <c r="Q6" s="8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'พ.ค.65'!N7</f>
        <v>3</v>
      </c>
      <c r="P7" s="83"/>
      <c r="Q7" s="8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'พ.ค.65'!N8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'พ.ค.65'!N9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6"/>
      <c r="E10" s="74"/>
      <c r="F10" s="74"/>
      <c r="G10" s="7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'พ.ค.65'!N10</f>
        <v>3</v>
      </c>
      <c r="P10" s="83"/>
      <c r="Q10" s="8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85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'พ.ค.65'!N11</f>
        <v>3</v>
      </c>
      <c r="P11" s="83"/>
      <c r="Q11" s="8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79"/>
      <c r="E12" s="85"/>
      <c r="F12" s="85"/>
      <c r="G12" s="7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'พ.ค.65'!N12</f>
        <v>3</v>
      </c>
      <c r="P12" s="83"/>
      <c r="Q12" s="8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'พ.ค.65'!N13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'พ.ค.65'!N14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'พ.ค.65'!N15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85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'พ.ค.65'!N16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'พ.ค.65'!N17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'พ.ค.65'!N18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9"/>
      <c r="E19" s="74"/>
      <c r="F19" s="79"/>
      <c r="G19" s="7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'พ.ค.65'!N19</f>
        <v>3</v>
      </c>
      <c r="P19" s="83"/>
      <c r="Q19" s="8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4"/>
      <c r="J20" s="74">
        <f t="shared" si="1"/>
        <v>0</v>
      </c>
      <c r="K20" s="75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'พ.ค.65'!N20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2" t="s">
        <v>5</v>
      </c>
      <c r="M23" s="112"/>
      <c r="N23" s="11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2"/>
      <c r="M24" s="112"/>
      <c r="N24" s="11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2" t="s">
        <v>5</v>
      </c>
      <c r="M25" s="112"/>
      <c r="N25" s="11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2"/>
      <c r="M26" s="112"/>
      <c r="N26" s="11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3" t="s">
        <v>5</v>
      </c>
      <c r="L27" s="113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2" t="s">
        <v>5</v>
      </c>
      <c r="M30" s="112"/>
      <c r="N30" s="11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2"/>
      <c r="M31" s="112"/>
      <c r="N31" s="11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2022-02-18T03:27:55Z</dcterms:modified>
</cp:coreProperties>
</file>